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 Documents\Bernie's Work\00.Religious Stuff\0.PDF RTF and Docx on Karaite Issues\1.PDF Karaite Issues\"/>
    </mc:Choice>
  </mc:AlternateContent>
  <bookViews>
    <workbookView xWindow="30" yWindow="90" windowWidth="17490" windowHeight="12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Sheet1!$A$1:$J$58</definedName>
  </definedNames>
  <calcPr calcId="152511"/>
</workbook>
</file>

<file path=xl/calcChain.xml><?xml version="1.0" encoding="utf-8"?>
<calcChain xmlns="http://schemas.openxmlformats.org/spreadsheetml/2006/main">
  <c r="G2" i="1" l="1"/>
  <c r="C55" i="1" l="1"/>
  <c r="C56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J56" i="1" s="1"/>
  <c r="B5" i="1"/>
  <c r="D5" i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I5" i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I6" i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/>
  <c r="I27" i="1" s="1"/>
  <c r="I28" i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</calcChain>
</file>

<file path=xl/sharedStrings.xml><?xml version="1.0" encoding="utf-8"?>
<sst xmlns="http://schemas.openxmlformats.org/spreadsheetml/2006/main" count="311" uniqueCount="30">
  <si>
    <t>Day</t>
  </si>
  <si>
    <t>Today is the</t>
  </si>
  <si>
    <t>first week</t>
  </si>
  <si>
    <t>second week</t>
  </si>
  <si>
    <t>third week</t>
  </si>
  <si>
    <t>fourth week</t>
  </si>
  <si>
    <t>fifth week</t>
  </si>
  <si>
    <t>sixth week</t>
  </si>
  <si>
    <t>seventh week</t>
  </si>
  <si>
    <t xml:space="preserve">There are </t>
  </si>
  <si>
    <t>of the counting of the Omer.</t>
  </si>
  <si>
    <t>DATE</t>
  </si>
  <si>
    <t>days to go until Shavuot.</t>
  </si>
  <si>
    <t>There is only</t>
  </si>
  <si>
    <t xml:space="preserve">day to go until Shavuot.  </t>
  </si>
  <si>
    <t xml:space="preserve">                 Counting of the Omer</t>
  </si>
  <si>
    <t>Let us rejoice!!!</t>
  </si>
  <si>
    <t>Unleavened Bread</t>
  </si>
  <si>
    <t>Passover is calculated below.</t>
  </si>
  <si>
    <r>
      <t xml:space="preserve">       </t>
    </r>
    <r>
      <rPr>
        <b/>
        <i/>
        <u/>
        <sz val="12"/>
        <color indexed="10"/>
        <rFont val="Times New Roman"/>
        <family val="1"/>
      </rPr>
      <t>Edit</t>
    </r>
    <r>
      <rPr>
        <b/>
        <sz val="12"/>
        <rFont val="Times New Roman"/>
        <family val="1"/>
      </rPr>
      <t xml:space="preserve"> the Yellow Cell, for New Year ===&gt;&gt;</t>
    </r>
  </si>
  <si>
    <t>until</t>
  </si>
  <si>
    <t xml:space="preserve">day, in the </t>
  </si>
  <si>
    <r>
      <t xml:space="preserve">Begin counting on the MORNING, </t>
    </r>
    <r>
      <rPr>
        <b/>
        <i/>
        <u/>
        <sz val="14"/>
        <color indexed="10"/>
        <rFont val="Times New Roman"/>
        <family val="1"/>
      </rPr>
      <t>after</t>
    </r>
    <r>
      <rPr>
        <b/>
        <sz val="14"/>
        <color indexed="10"/>
        <rFont val="Times New Roman"/>
        <family val="1"/>
      </rPr>
      <t xml:space="preserve"> the Sabbath that falls </t>
    </r>
    <r>
      <rPr>
        <b/>
        <i/>
        <u/>
        <sz val="14"/>
        <color indexed="10"/>
        <rFont val="Times New Roman"/>
        <family val="1"/>
      </rPr>
      <t>during</t>
    </r>
    <r>
      <rPr>
        <b/>
        <sz val="14"/>
        <color indexed="10"/>
        <rFont val="Times New Roman"/>
        <family val="1"/>
      </rPr>
      <t xml:space="preserve"> the Week of Unleavened Bread.</t>
    </r>
  </si>
  <si>
    <t>Passover evening of</t>
  </si>
  <si>
    <t xml:space="preserve">and counting starts Sunday AM </t>
  </si>
  <si>
    <t>Adjust for Sunday AM</t>
  </si>
  <si>
    <r>
      <t xml:space="preserve">Check your calendar and </t>
    </r>
    <r>
      <rPr>
        <b/>
        <i/>
        <u/>
        <sz val="14"/>
        <color indexed="10"/>
        <rFont val="Times New Roman"/>
        <family val="1"/>
      </rPr>
      <t>EDIT</t>
    </r>
    <r>
      <rPr>
        <b/>
        <sz val="14"/>
        <color indexed="10"/>
        <rFont val="Times New Roman"/>
        <family val="1"/>
      </rPr>
      <t xml:space="preserve"> </t>
    </r>
    <r>
      <rPr>
        <b/>
        <sz val="14"/>
        <color indexed="12"/>
        <rFont val="Times New Roman"/>
        <family val="1"/>
      </rPr>
      <t xml:space="preserve">Cells </t>
    </r>
    <r>
      <rPr>
        <b/>
        <i/>
        <u/>
        <sz val="14"/>
        <color indexed="12"/>
        <rFont val="Times New Roman"/>
        <family val="1"/>
      </rPr>
      <t>G2</t>
    </r>
    <r>
      <rPr>
        <b/>
        <i/>
        <sz val="14"/>
        <color indexed="12"/>
        <rFont val="Times New Roman"/>
        <family val="1"/>
      </rPr>
      <t xml:space="preserve"> </t>
    </r>
    <r>
      <rPr>
        <b/>
        <sz val="14"/>
        <color indexed="12"/>
        <rFont val="Times New Roman"/>
        <family val="1"/>
      </rPr>
      <t>and</t>
    </r>
    <r>
      <rPr>
        <b/>
        <i/>
        <sz val="14"/>
        <color indexed="12"/>
        <rFont val="Times New Roman"/>
        <family val="1"/>
      </rPr>
      <t xml:space="preserve"> </t>
    </r>
    <r>
      <rPr>
        <b/>
        <i/>
        <u/>
        <sz val="14"/>
        <color indexed="12"/>
        <rFont val="Times New Roman"/>
        <family val="1"/>
      </rPr>
      <t>G56</t>
    </r>
    <r>
      <rPr>
        <b/>
        <sz val="14"/>
        <color indexed="10"/>
        <rFont val="Times New Roman"/>
        <family val="1"/>
      </rPr>
      <t xml:space="preserve"> accordingly.</t>
    </r>
  </si>
  <si>
    <r>
      <t>Only EDIT</t>
    </r>
    <r>
      <rPr>
        <b/>
        <i/>
        <sz val="12"/>
        <color indexed="10"/>
        <rFont val="Times New Roman"/>
        <family val="1"/>
      </rPr>
      <t xml:space="preserve">  </t>
    </r>
    <r>
      <rPr>
        <b/>
        <i/>
        <u/>
        <sz val="12"/>
        <color indexed="10"/>
        <rFont val="Times New Roman"/>
        <family val="1"/>
      </rPr>
      <t>yellow</t>
    </r>
    <r>
      <rPr>
        <b/>
        <i/>
        <sz val="12"/>
        <color indexed="10"/>
        <rFont val="Times New Roman"/>
        <family val="1"/>
      </rPr>
      <t xml:space="preserve"> highlighted cells </t>
    </r>
    <r>
      <rPr>
        <b/>
        <i/>
        <u/>
        <sz val="12"/>
        <color indexed="10"/>
        <rFont val="Times New Roman"/>
        <family val="1"/>
      </rPr>
      <t>G2</t>
    </r>
    <r>
      <rPr>
        <b/>
        <i/>
        <sz val="12"/>
        <color indexed="10"/>
        <rFont val="Times New Roman"/>
        <family val="1"/>
      </rPr>
      <t xml:space="preserve"> and </t>
    </r>
    <r>
      <rPr>
        <b/>
        <i/>
        <u/>
        <sz val="12"/>
        <color indexed="10"/>
        <rFont val="Times New Roman"/>
        <family val="1"/>
      </rPr>
      <t>G56</t>
    </r>
    <r>
      <rPr>
        <b/>
        <i/>
        <sz val="12"/>
        <color indexed="10"/>
        <rFont val="Times New Roman"/>
        <family val="1"/>
      </rPr>
      <t>.      Read column D as ordinal number, i.e.,  1 = 1st</t>
    </r>
  </si>
  <si>
    <t>new year =</t>
  </si>
  <si>
    <r>
      <t xml:space="preserve">day.  The seven weeks have passed.   </t>
    </r>
    <r>
      <rPr>
        <b/>
        <sz val="12"/>
        <rFont val="Times New Roman"/>
        <family val="1"/>
      </rPr>
      <t>This is Shavuot!!!</t>
    </r>
    <r>
      <rPr>
        <sz val="12"/>
        <rFont val="Times New Roman"/>
        <family val="1"/>
      </rPr>
      <t xml:space="preserve">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</si>
</sst>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i/>
      <u/>
      <sz val="12"/>
      <color indexed="10"/>
      <name val="Times New Roman"/>
      <family val="1"/>
    </font>
    <font>
      <b/>
      <sz val="26"/>
      <color indexed="12"/>
      <name val="Times New Roman"/>
      <family val="1"/>
    </font>
    <font>
      <sz val="9"/>
      <name val="Times New Roman"/>
      <family val="1"/>
    </font>
    <font>
      <b/>
      <sz val="12"/>
      <color indexed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b/>
      <sz val="14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16"/>
      <name val="Times New Roman"/>
      <family val="1"/>
    </font>
    <font>
      <b/>
      <i/>
      <u/>
      <sz val="14"/>
      <color indexed="10"/>
      <name val="Times New Roman"/>
      <family val="1"/>
    </font>
    <font>
      <b/>
      <i/>
      <sz val="12"/>
      <color indexed="10"/>
      <name val="Times New Roman"/>
      <family val="1"/>
    </font>
    <font>
      <b/>
      <sz val="10"/>
      <name val="Times New Roman"/>
      <family val="1"/>
    </font>
    <font>
      <b/>
      <i/>
      <u/>
      <sz val="14"/>
      <color indexed="12"/>
      <name val="Times New Roman"/>
      <family val="1"/>
    </font>
    <font>
      <b/>
      <sz val="14"/>
      <color indexed="12"/>
      <name val="Times New Roman"/>
      <family val="1"/>
    </font>
    <font>
      <b/>
      <i/>
      <sz val="14"/>
      <color indexed="12"/>
      <name val="Times New Roman"/>
      <family val="1"/>
    </font>
    <font>
      <b/>
      <sz val="12"/>
      <color rgb="FFFF0000"/>
      <name val="Times New Roman"/>
      <family val="1"/>
    </font>
    <font>
      <b/>
      <sz val="14"/>
      <color rgb="FF0000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14" fontId="10" fillId="0" borderId="0" xfId="0" applyNumberFormat="1" applyFont="1" applyFill="1" applyAlignment="1">
      <alignment horizontal="center"/>
    </xf>
    <xf numFmtId="14" fontId="10" fillId="0" borderId="0" xfId="0" applyNumberFormat="1" applyFont="1" applyFill="1"/>
    <xf numFmtId="0" fontId="10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14" fontId="7" fillId="0" borderId="2" xfId="0" applyNumberFormat="1" applyFont="1" applyFill="1" applyBorder="1" applyAlignment="1">
      <alignment horizontal="center"/>
    </xf>
    <xf numFmtId="14" fontId="6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Fill="1"/>
    <xf numFmtId="14" fontId="4" fillId="0" borderId="0" xfId="0" applyNumberFormat="1" applyFont="1" applyFill="1" applyAlignment="1">
      <alignment horizontal="left"/>
    </xf>
    <xf numFmtId="0" fontId="14" fillId="0" borderId="0" xfId="0" applyFont="1" applyFill="1"/>
    <xf numFmtId="0" fontId="6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14" fontId="2" fillId="0" borderId="3" xfId="0" applyNumberFormat="1" applyFont="1" applyFill="1" applyBorder="1" applyAlignment="1">
      <alignment horizontal="left"/>
    </xf>
    <xf numFmtId="0" fontId="7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1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11" fillId="0" borderId="0" xfId="0" applyFont="1" applyFill="1" applyAlignment="1">
      <alignment horizontal="center"/>
    </xf>
    <xf numFmtId="14" fontId="11" fillId="0" borderId="0" xfId="0" applyNumberFormat="1" applyFont="1" applyFill="1"/>
    <xf numFmtId="0" fontId="9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4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left"/>
    </xf>
    <xf numFmtId="14" fontId="1" fillId="0" borderId="0" xfId="0" applyNumberFormat="1" applyFont="1" applyFill="1"/>
    <xf numFmtId="0" fontId="7" fillId="0" borderId="8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14" fontId="8" fillId="3" borderId="0" xfId="0" applyNumberFormat="1" applyFont="1" applyFill="1" applyAlignment="1">
      <alignment horizontal="center"/>
    </xf>
    <xf numFmtId="14" fontId="10" fillId="3" borderId="0" xfId="0" applyNumberFormat="1" applyFont="1" applyFill="1" applyAlignment="1">
      <alignment horizontal="center"/>
    </xf>
    <xf numFmtId="14" fontId="18" fillId="3" borderId="7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14" fontId="11" fillId="0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topLeftCell="A29" zoomScale="125" zoomScaleNormal="100" workbookViewId="0">
      <selection activeCell="A4" sqref="A4:J53"/>
    </sheetView>
  </sheetViews>
  <sheetFormatPr defaultRowHeight="12.75" x14ac:dyDescent="0.2"/>
  <cols>
    <col min="1" max="1" width="12.140625" style="3" customWidth="1"/>
    <col min="2" max="2" width="4.85546875" style="3" customWidth="1"/>
    <col min="3" max="3" width="12.140625" style="1" customWidth="1"/>
    <col min="4" max="4" width="4.5703125" style="16" customWidth="1"/>
    <col min="5" max="5" width="11.140625" style="2" customWidth="1"/>
    <col min="6" max="6" width="12.5703125" style="2" customWidth="1"/>
    <col min="7" max="7" width="25.42578125" style="2" customWidth="1"/>
    <col min="8" max="8" width="13.140625" style="4" customWidth="1"/>
    <col min="9" max="9" width="4.140625" style="16" customWidth="1"/>
    <col min="10" max="10" width="22.7109375" style="2" customWidth="1"/>
    <col min="11" max="11" width="4.140625" style="3" customWidth="1"/>
    <col min="12" max="12" width="5.7109375" style="1" customWidth="1"/>
    <col min="13" max="16384" width="9.140625" style="1"/>
  </cols>
  <sheetData>
    <row r="1" spans="1:13" ht="33" x14ac:dyDescent="0.45">
      <c r="A1" s="20"/>
      <c r="B1" s="21" t="s">
        <v>15</v>
      </c>
      <c r="C1" s="9"/>
      <c r="D1" s="17"/>
      <c r="E1" s="9"/>
      <c r="F1" s="9"/>
      <c r="G1" s="9"/>
      <c r="H1" s="22"/>
      <c r="I1" s="17"/>
      <c r="J1" s="9"/>
    </row>
    <row r="2" spans="1:13" s="24" customFormat="1" ht="33" x14ac:dyDescent="0.45">
      <c r="A2" s="23" t="s">
        <v>19</v>
      </c>
      <c r="C2" s="25"/>
      <c r="D2" s="26"/>
      <c r="E2" s="9"/>
      <c r="F2" s="58" t="s">
        <v>28</v>
      </c>
      <c r="G2" s="55">
        <f>DATE(2018,3,18)</f>
        <v>43177</v>
      </c>
      <c r="H2" s="22" t="s">
        <v>18</v>
      </c>
      <c r="I2" s="17"/>
      <c r="J2" s="9"/>
      <c r="K2" s="36"/>
    </row>
    <row r="3" spans="1:13" s="37" customFormat="1" ht="13.5" customHeight="1" x14ac:dyDescent="0.25">
      <c r="A3" s="27" t="s">
        <v>11</v>
      </c>
      <c r="B3" s="28" t="s">
        <v>0</v>
      </c>
      <c r="C3" s="29" t="s">
        <v>27</v>
      </c>
      <c r="D3" s="28"/>
      <c r="E3" s="30"/>
      <c r="F3" s="31"/>
      <c r="G3" s="30"/>
      <c r="H3" s="29"/>
      <c r="I3" s="28"/>
      <c r="J3" s="30"/>
      <c r="K3" s="33"/>
    </row>
    <row r="4" spans="1:13" s="24" customFormat="1" ht="15.75" x14ac:dyDescent="0.25">
      <c r="A4" s="57">
        <f>G56</f>
        <v>43198</v>
      </c>
      <c r="B4" s="20">
        <v>1</v>
      </c>
      <c r="C4" s="32" t="s">
        <v>1</v>
      </c>
      <c r="D4" s="33">
        <v>1</v>
      </c>
      <c r="E4" s="34" t="s">
        <v>21</v>
      </c>
      <c r="F4" s="20" t="s">
        <v>2</v>
      </c>
      <c r="G4" s="34" t="s">
        <v>10</v>
      </c>
      <c r="H4" s="32" t="s">
        <v>9</v>
      </c>
      <c r="I4" s="33">
        <v>49</v>
      </c>
      <c r="J4" s="53" t="s">
        <v>12</v>
      </c>
      <c r="K4" s="38"/>
      <c r="L4" s="39"/>
      <c r="M4" s="52"/>
    </row>
    <row r="5" spans="1:13" s="24" customFormat="1" ht="15.75" x14ac:dyDescent="0.25">
      <c r="A5" s="18">
        <f>A4+1</f>
        <v>43199</v>
      </c>
      <c r="B5" s="20">
        <f>B4+1</f>
        <v>2</v>
      </c>
      <c r="C5" s="32" t="s">
        <v>1</v>
      </c>
      <c r="D5" s="33">
        <f>D4+1</f>
        <v>2</v>
      </c>
      <c r="E5" s="34" t="s">
        <v>21</v>
      </c>
      <c r="F5" s="20" t="s">
        <v>2</v>
      </c>
      <c r="G5" s="34" t="s">
        <v>10</v>
      </c>
      <c r="H5" s="32" t="s">
        <v>9</v>
      </c>
      <c r="I5" s="33">
        <f>I4-1</f>
        <v>48</v>
      </c>
      <c r="J5" s="54" t="s">
        <v>12</v>
      </c>
      <c r="K5" s="38"/>
      <c r="L5" s="39"/>
      <c r="M5" s="52"/>
    </row>
    <row r="6" spans="1:13" s="24" customFormat="1" ht="15.75" x14ac:dyDescent="0.25">
      <c r="A6" s="18">
        <f>A5+1</f>
        <v>43200</v>
      </c>
      <c r="B6" s="20">
        <f t="shared" ref="B6:B53" si="0">B5+1</f>
        <v>3</v>
      </c>
      <c r="C6" s="32" t="s">
        <v>1</v>
      </c>
      <c r="D6" s="33">
        <f t="shared" ref="D6:D53" si="1">D5+1</f>
        <v>3</v>
      </c>
      <c r="E6" s="34" t="s">
        <v>21</v>
      </c>
      <c r="F6" s="20" t="s">
        <v>2</v>
      </c>
      <c r="G6" s="34" t="s">
        <v>10</v>
      </c>
      <c r="H6" s="32" t="s">
        <v>9</v>
      </c>
      <c r="I6" s="33">
        <f t="shared" ref="I6:I52" si="2">I5-1</f>
        <v>47</v>
      </c>
      <c r="J6" s="54" t="s">
        <v>12</v>
      </c>
      <c r="K6" s="38"/>
      <c r="L6" s="39"/>
    </row>
    <row r="7" spans="1:13" s="24" customFormat="1" ht="15.75" x14ac:dyDescent="0.25">
      <c r="A7" s="18">
        <f t="shared" ref="A7:A53" si="3">A6+1</f>
        <v>43201</v>
      </c>
      <c r="B7" s="20">
        <f t="shared" si="0"/>
        <v>4</v>
      </c>
      <c r="C7" s="32" t="s">
        <v>1</v>
      </c>
      <c r="D7" s="33">
        <f t="shared" si="1"/>
        <v>4</v>
      </c>
      <c r="E7" s="34" t="s">
        <v>21</v>
      </c>
      <c r="F7" s="20" t="s">
        <v>2</v>
      </c>
      <c r="G7" s="34" t="s">
        <v>10</v>
      </c>
      <c r="H7" s="32" t="s">
        <v>9</v>
      </c>
      <c r="I7" s="33">
        <f t="shared" si="2"/>
        <v>46</v>
      </c>
      <c r="J7" s="54" t="s">
        <v>12</v>
      </c>
      <c r="K7" s="38"/>
      <c r="L7" s="39"/>
    </row>
    <row r="8" spans="1:13" s="24" customFormat="1" ht="15.75" x14ac:dyDescent="0.25">
      <c r="A8" s="18">
        <f t="shared" si="3"/>
        <v>43202</v>
      </c>
      <c r="B8" s="20">
        <f t="shared" si="0"/>
        <v>5</v>
      </c>
      <c r="C8" s="32" t="s">
        <v>1</v>
      </c>
      <c r="D8" s="33">
        <f t="shared" si="1"/>
        <v>5</v>
      </c>
      <c r="E8" s="34" t="s">
        <v>21</v>
      </c>
      <c r="F8" s="20" t="s">
        <v>2</v>
      </c>
      <c r="G8" s="34" t="s">
        <v>10</v>
      </c>
      <c r="H8" s="32" t="s">
        <v>9</v>
      </c>
      <c r="I8" s="33">
        <f t="shared" si="2"/>
        <v>45</v>
      </c>
      <c r="J8" s="54" t="s">
        <v>12</v>
      </c>
      <c r="K8" s="38"/>
      <c r="L8" s="39"/>
    </row>
    <row r="9" spans="1:13" s="24" customFormat="1" ht="15.75" x14ac:dyDescent="0.25">
      <c r="A9" s="18">
        <f t="shared" si="3"/>
        <v>43203</v>
      </c>
      <c r="B9" s="20">
        <f t="shared" si="0"/>
        <v>6</v>
      </c>
      <c r="C9" s="32" t="s">
        <v>1</v>
      </c>
      <c r="D9" s="33">
        <f t="shared" si="1"/>
        <v>6</v>
      </c>
      <c r="E9" s="34" t="s">
        <v>21</v>
      </c>
      <c r="F9" s="20" t="s">
        <v>2</v>
      </c>
      <c r="G9" s="34" t="s">
        <v>10</v>
      </c>
      <c r="H9" s="32" t="s">
        <v>9</v>
      </c>
      <c r="I9" s="33">
        <f t="shared" si="2"/>
        <v>44</v>
      </c>
      <c r="J9" s="54" t="s">
        <v>12</v>
      </c>
      <c r="K9" s="38"/>
      <c r="L9" s="39"/>
    </row>
    <row r="10" spans="1:13" s="24" customFormat="1" ht="15.75" x14ac:dyDescent="0.25">
      <c r="A10" s="18">
        <f t="shared" si="3"/>
        <v>43204</v>
      </c>
      <c r="B10" s="20">
        <f t="shared" si="0"/>
        <v>7</v>
      </c>
      <c r="C10" s="32" t="s">
        <v>1</v>
      </c>
      <c r="D10" s="33">
        <f t="shared" si="1"/>
        <v>7</v>
      </c>
      <c r="E10" s="34" t="s">
        <v>21</v>
      </c>
      <c r="F10" s="20" t="s">
        <v>2</v>
      </c>
      <c r="G10" s="34" t="s">
        <v>10</v>
      </c>
      <c r="H10" s="32" t="s">
        <v>9</v>
      </c>
      <c r="I10" s="33">
        <f t="shared" si="2"/>
        <v>43</v>
      </c>
      <c r="J10" s="54" t="s">
        <v>12</v>
      </c>
      <c r="K10" s="38"/>
      <c r="L10" s="39"/>
    </row>
    <row r="11" spans="1:13" s="24" customFormat="1" ht="15.75" x14ac:dyDescent="0.25">
      <c r="A11" s="18">
        <f t="shared" si="3"/>
        <v>43205</v>
      </c>
      <c r="B11" s="20">
        <f t="shared" si="0"/>
        <v>8</v>
      </c>
      <c r="C11" s="32" t="s">
        <v>1</v>
      </c>
      <c r="D11" s="33">
        <f t="shared" si="1"/>
        <v>8</v>
      </c>
      <c r="E11" s="34" t="s">
        <v>21</v>
      </c>
      <c r="F11" s="20" t="s">
        <v>3</v>
      </c>
      <c r="G11" s="34" t="s">
        <v>10</v>
      </c>
      <c r="H11" s="32" t="s">
        <v>9</v>
      </c>
      <c r="I11" s="33">
        <f t="shared" si="2"/>
        <v>42</v>
      </c>
      <c r="J11" s="54" t="s">
        <v>12</v>
      </c>
      <c r="K11" s="38"/>
      <c r="L11" s="39"/>
    </row>
    <row r="12" spans="1:13" s="24" customFormat="1" ht="15.75" x14ac:dyDescent="0.25">
      <c r="A12" s="18">
        <f t="shared" si="3"/>
        <v>43206</v>
      </c>
      <c r="B12" s="20">
        <f t="shared" si="0"/>
        <v>9</v>
      </c>
      <c r="C12" s="32" t="s">
        <v>1</v>
      </c>
      <c r="D12" s="33">
        <f t="shared" si="1"/>
        <v>9</v>
      </c>
      <c r="E12" s="34" t="s">
        <v>21</v>
      </c>
      <c r="F12" s="20" t="s">
        <v>3</v>
      </c>
      <c r="G12" s="34" t="s">
        <v>10</v>
      </c>
      <c r="H12" s="32" t="s">
        <v>9</v>
      </c>
      <c r="I12" s="33">
        <f t="shared" si="2"/>
        <v>41</v>
      </c>
      <c r="J12" s="54" t="s">
        <v>12</v>
      </c>
      <c r="K12" s="38"/>
      <c r="L12" s="39"/>
    </row>
    <row r="13" spans="1:13" s="24" customFormat="1" ht="15.75" x14ac:dyDescent="0.25">
      <c r="A13" s="18">
        <f t="shared" si="3"/>
        <v>43207</v>
      </c>
      <c r="B13" s="20">
        <f t="shared" si="0"/>
        <v>10</v>
      </c>
      <c r="C13" s="32" t="s">
        <v>1</v>
      </c>
      <c r="D13" s="33">
        <f t="shared" si="1"/>
        <v>10</v>
      </c>
      <c r="E13" s="34" t="s">
        <v>21</v>
      </c>
      <c r="F13" s="20" t="s">
        <v>3</v>
      </c>
      <c r="G13" s="34" t="s">
        <v>10</v>
      </c>
      <c r="H13" s="32" t="s">
        <v>9</v>
      </c>
      <c r="I13" s="33">
        <f t="shared" si="2"/>
        <v>40</v>
      </c>
      <c r="J13" s="54" t="s">
        <v>12</v>
      </c>
      <c r="K13" s="38"/>
      <c r="L13" s="39"/>
    </row>
    <row r="14" spans="1:13" s="24" customFormat="1" ht="15.75" x14ac:dyDescent="0.25">
      <c r="A14" s="18">
        <f t="shared" si="3"/>
        <v>43208</v>
      </c>
      <c r="B14" s="20">
        <f t="shared" si="0"/>
        <v>11</v>
      </c>
      <c r="C14" s="32" t="s">
        <v>1</v>
      </c>
      <c r="D14" s="33">
        <f t="shared" si="1"/>
        <v>11</v>
      </c>
      <c r="E14" s="34" t="s">
        <v>21</v>
      </c>
      <c r="F14" s="20" t="s">
        <v>3</v>
      </c>
      <c r="G14" s="34" t="s">
        <v>10</v>
      </c>
      <c r="H14" s="32" t="s">
        <v>9</v>
      </c>
      <c r="I14" s="33">
        <f t="shared" si="2"/>
        <v>39</v>
      </c>
      <c r="J14" s="54" t="s">
        <v>12</v>
      </c>
      <c r="K14" s="38"/>
      <c r="L14" s="39"/>
    </row>
    <row r="15" spans="1:13" s="24" customFormat="1" ht="15.75" x14ac:dyDescent="0.25">
      <c r="A15" s="18">
        <f t="shared" si="3"/>
        <v>43209</v>
      </c>
      <c r="B15" s="20">
        <f t="shared" si="0"/>
        <v>12</v>
      </c>
      <c r="C15" s="32" t="s">
        <v>1</v>
      </c>
      <c r="D15" s="33">
        <f t="shared" si="1"/>
        <v>12</v>
      </c>
      <c r="E15" s="34" t="s">
        <v>21</v>
      </c>
      <c r="F15" s="20" t="s">
        <v>3</v>
      </c>
      <c r="G15" s="34" t="s">
        <v>10</v>
      </c>
      <c r="H15" s="32" t="s">
        <v>9</v>
      </c>
      <c r="I15" s="33">
        <f t="shared" si="2"/>
        <v>38</v>
      </c>
      <c r="J15" s="54" t="s">
        <v>12</v>
      </c>
      <c r="K15" s="38"/>
      <c r="L15" s="39"/>
    </row>
    <row r="16" spans="1:13" s="24" customFormat="1" ht="15.75" x14ac:dyDescent="0.25">
      <c r="A16" s="18">
        <f t="shared" si="3"/>
        <v>43210</v>
      </c>
      <c r="B16" s="20">
        <f t="shared" si="0"/>
        <v>13</v>
      </c>
      <c r="C16" s="32" t="s">
        <v>1</v>
      </c>
      <c r="D16" s="33">
        <f t="shared" si="1"/>
        <v>13</v>
      </c>
      <c r="E16" s="34" t="s">
        <v>21</v>
      </c>
      <c r="F16" s="20" t="s">
        <v>3</v>
      </c>
      <c r="G16" s="34" t="s">
        <v>10</v>
      </c>
      <c r="H16" s="32" t="s">
        <v>9</v>
      </c>
      <c r="I16" s="33">
        <f t="shared" si="2"/>
        <v>37</v>
      </c>
      <c r="J16" s="54" t="s">
        <v>12</v>
      </c>
      <c r="K16" s="38"/>
      <c r="L16" s="39"/>
    </row>
    <row r="17" spans="1:12" s="24" customFormat="1" ht="15.75" x14ac:dyDescent="0.25">
      <c r="A17" s="18">
        <f t="shared" si="3"/>
        <v>43211</v>
      </c>
      <c r="B17" s="20">
        <f t="shared" si="0"/>
        <v>14</v>
      </c>
      <c r="C17" s="32" t="s">
        <v>1</v>
      </c>
      <c r="D17" s="33">
        <f t="shared" si="1"/>
        <v>14</v>
      </c>
      <c r="E17" s="34" t="s">
        <v>21</v>
      </c>
      <c r="F17" s="20" t="s">
        <v>3</v>
      </c>
      <c r="G17" s="34" t="s">
        <v>10</v>
      </c>
      <c r="H17" s="32" t="s">
        <v>9</v>
      </c>
      <c r="I17" s="33">
        <f t="shared" si="2"/>
        <v>36</v>
      </c>
      <c r="J17" s="54" t="s">
        <v>12</v>
      </c>
      <c r="K17" s="38"/>
      <c r="L17" s="39"/>
    </row>
    <row r="18" spans="1:12" s="24" customFormat="1" ht="15.75" x14ac:dyDescent="0.25">
      <c r="A18" s="18">
        <f t="shared" si="3"/>
        <v>43212</v>
      </c>
      <c r="B18" s="20">
        <f t="shared" si="0"/>
        <v>15</v>
      </c>
      <c r="C18" s="32" t="s">
        <v>1</v>
      </c>
      <c r="D18" s="33">
        <f t="shared" si="1"/>
        <v>15</v>
      </c>
      <c r="E18" s="34" t="s">
        <v>21</v>
      </c>
      <c r="F18" s="20" t="s">
        <v>4</v>
      </c>
      <c r="G18" s="34" t="s">
        <v>10</v>
      </c>
      <c r="H18" s="32" t="s">
        <v>9</v>
      </c>
      <c r="I18" s="33">
        <f t="shared" si="2"/>
        <v>35</v>
      </c>
      <c r="J18" s="54" t="s">
        <v>12</v>
      </c>
      <c r="K18" s="38"/>
      <c r="L18" s="39"/>
    </row>
    <row r="19" spans="1:12" s="24" customFormat="1" ht="15.75" x14ac:dyDescent="0.25">
      <c r="A19" s="18">
        <f t="shared" si="3"/>
        <v>43213</v>
      </c>
      <c r="B19" s="20">
        <f t="shared" si="0"/>
        <v>16</v>
      </c>
      <c r="C19" s="32" t="s">
        <v>1</v>
      </c>
      <c r="D19" s="33">
        <f t="shared" si="1"/>
        <v>16</v>
      </c>
      <c r="E19" s="34" t="s">
        <v>21</v>
      </c>
      <c r="F19" s="20" t="s">
        <v>4</v>
      </c>
      <c r="G19" s="34" t="s">
        <v>10</v>
      </c>
      <c r="H19" s="32" t="s">
        <v>9</v>
      </c>
      <c r="I19" s="33">
        <f t="shared" si="2"/>
        <v>34</v>
      </c>
      <c r="J19" s="54" t="s">
        <v>12</v>
      </c>
      <c r="K19" s="38"/>
      <c r="L19" s="39"/>
    </row>
    <row r="20" spans="1:12" s="24" customFormat="1" ht="15.75" x14ac:dyDescent="0.25">
      <c r="A20" s="18">
        <f t="shared" si="3"/>
        <v>43214</v>
      </c>
      <c r="B20" s="20">
        <f t="shared" si="0"/>
        <v>17</v>
      </c>
      <c r="C20" s="32" t="s">
        <v>1</v>
      </c>
      <c r="D20" s="33">
        <f t="shared" si="1"/>
        <v>17</v>
      </c>
      <c r="E20" s="34" t="s">
        <v>21</v>
      </c>
      <c r="F20" s="20" t="s">
        <v>4</v>
      </c>
      <c r="G20" s="34" t="s">
        <v>10</v>
      </c>
      <c r="H20" s="32" t="s">
        <v>9</v>
      </c>
      <c r="I20" s="33">
        <f t="shared" si="2"/>
        <v>33</v>
      </c>
      <c r="J20" s="54" t="s">
        <v>12</v>
      </c>
      <c r="K20" s="38"/>
      <c r="L20" s="39"/>
    </row>
    <row r="21" spans="1:12" s="24" customFormat="1" ht="15.75" x14ac:dyDescent="0.25">
      <c r="A21" s="18">
        <f t="shared" si="3"/>
        <v>43215</v>
      </c>
      <c r="B21" s="20">
        <f t="shared" si="0"/>
        <v>18</v>
      </c>
      <c r="C21" s="32" t="s">
        <v>1</v>
      </c>
      <c r="D21" s="33">
        <f t="shared" si="1"/>
        <v>18</v>
      </c>
      <c r="E21" s="34" t="s">
        <v>21</v>
      </c>
      <c r="F21" s="20" t="s">
        <v>4</v>
      </c>
      <c r="G21" s="34" t="s">
        <v>10</v>
      </c>
      <c r="H21" s="32" t="s">
        <v>9</v>
      </c>
      <c r="I21" s="33">
        <f t="shared" si="2"/>
        <v>32</v>
      </c>
      <c r="J21" s="54" t="s">
        <v>12</v>
      </c>
      <c r="K21" s="38"/>
      <c r="L21" s="39"/>
    </row>
    <row r="22" spans="1:12" s="24" customFormat="1" ht="15.75" x14ac:dyDescent="0.25">
      <c r="A22" s="18">
        <f t="shared" si="3"/>
        <v>43216</v>
      </c>
      <c r="B22" s="20">
        <f t="shared" si="0"/>
        <v>19</v>
      </c>
      <c r="C22" s="32" t="s">
        <v>1</v>
      </c>
      <c r="D22" s="33">
        <f t="shared" si="1"/>
        <v>19</v>
      </c>
      <c r="E22" s="34" t="s">
        <v>21</v>
      </c>
      <c r="F22" s="20" t="s">
        <v>4</v>
      </c>
      <c r="G22" s="34" t="s">
        <v>10</v>
      </c>
      <c r="H22" s="32" t="s">
        <v>9</v>
      </c>
      <c r="I22" s="33">
        <f t="shared" si="2"/>
        <v>31</v>
      </c>
      <c r="J22" s="54" t="s">
        <v>12</v>
      </c>
      <c r="K22" s="38"/>
      <c r="L22" s="39"/>
    </row>
    <row r="23" spans="1:12" s="24" customFormat="1" ht="15.75" x14ac:dyDescent="0.25">
      <c r="A23" s="18">
        <f t="shared" si="3"/>
        <v>43217</v>
      </c>
      <c r="B23" s="20">
        <f t="shared" si="0"/>
        <v>20</v>
      </c>
      <c r="C23" s="32" t="s">
        <v>1</v>
      </c>
      <c r="D23" s="33">
        <f t="shared" si="1"/>
        <v>20</v>
      </c>
      <c r="E23" s="34" t="s">
        <v>21</v>
      </c>
      <c r="F23" s="20" t="s">
        <v>4</v>
      </c>
      <c r="G23" s="34" t="s">
        <v>10</v>
      </c>
      <c r="H23" s="32" t="s">
        <v>9</v>
      </c>
      <c r="I23" s="33">
        <f t="shared" si="2"/>
        <v>30</v>
      </c>
      <c r="J23" s="54" t="s">
        <v>12</v>
      </c>
      <c r="K23" s="38"/>
      <c r="L23" s="39"/>
    </row>
    <row r="24" spans="1:12" s="24" customFormat="1" ht="15.75" x14ac:dyDescent="0.25">
      <c r="A24" s="18">
        <f t="shared" si="3"/>
        <v>43218</v>
      </c>
      <c r="B24" s="20">
        <f t="shared" si="0"/>
        <v>21</v>
      </c>
      <c r="C24" s="32" t="s">
        <v>1</v>
      </c>
      <c r="D24" s="33">
        <f t="shared" si="1"/>
        <v>21</v>
      </c>
      <c r="E24" s="34" t="s">
        <v>21</v>
      </c>
      <c r="F24" s="20" t="s">
        <v>4</v>
      </c>
      <c r="G24" s="34" t="s">
        <v>10</v>
      </c>
      <c r="H24" s="32" t="s">
        <v>9</v>
      </c>
      <c r="I24" s="33">
        <f t="shared" si="2"/>
        <v>29</v>
      </c>
      <c r="J24" s="54" t="s">
        <v>12</v>
      </c>
      <c r="K24" s="38"/>
      <c r="L24" s="39"/>
    </row>
    <row r="25" spans="1:12" s="24" customFormat="1" ht="15.75" x14ac:dyDescent="0.25">
      <c r="A25" s="18">
        <f t="shared" si="3"/>
        <v>43219</v>
      </c>
      <c r="B25" s="20">
        <f t="shared" si="0"/>
        <v>22</v>
      </c>
      <c r="C25" s="32" t="s">
        <v>1</v>
      </c>
      <c r="D25" s="33">
        <f t="shared" si="1"/>
        <v>22</v>
      </c>
      <c r="E25" s="34" t="s">
        <v>21</v>
      </c>
      <c r="F25" s="20" t="s">
        <v>5</v>
      </c>
      <c r="G25" s="34" t="s">
        <v>10</v>
      </c>
      <c r="H25" s="32" t="s">
        <v>9</v>
      </c>
      <c r="I25" s="33">
        <f t="shared" si="2"/>
        <v>28</v>
      </c>
      <c r="J25" s="54" t="s">
        <v>12</v>
      </c>
      <c r="K25" s="38"/>
      <c r="L25" s="39"/>
    </row>
    <row r="26" spans="1:12" s="24" customFormat="1" ht="15.75" x14ac:dyDescent="0.25">
      <c r="A26" s="18">
        <f t="shared" si="3"/>
        <v>43220</v>
      </c>
      <c r="B26" s="20">
        <f t="shared" si="0"/>
        <v>23</v>
      </c>
      <c r="C26" s="32" t="s">
        <v>1</v>
      </c>
      <c r="D26" s="33">
        <f t="shared" si="1"/>
        <v>23</v>
      </c>
      <c r="E26" s="34" t="s">
        <v>21</v>
      </c>
      <c r="F26" s="20" t="s">
        <v>5</v>
      </c>
      <c r="G26" s="34" t="s">
        <v>10</v>
      </c>
      <c r="H26" s="32" t="s">
        <v>9</v>
      </c>
      <c r="I26" s="33">
        <f t="shared" si="2"/>
        <v>27</v>
      </c>
      <c r="J26" s="54" t="s">
        <v>12</v>
      </c>
      <c r="K26" s="38"/>
      <c r="L26" s="39"/>
    </row>
    <row r="27" spans="1:12" s="24" customFormat="1" ht="15.75" x14ac:dyDescent="0.25">
      <c r="A27" s="18">
        <f t="shared" si="3"/>
        <v>43221</v>
      </c>
      <c r="B27" s="20">
        <f t="shared" si="0"/>
        <v>24</v>
      </c>
      <c r="C27" s="32" t="s">
        <v>1</v>
      </c>
      <c r="D27" s="33">
        <f t="shared" si="1"/>
        <v>24</v>
      </c>
      <c r="E27" s="34" t="s">
        <v>21</v>
      </c>
      <c r="F27" s="20" t="s">
        <v>5</v>
      </c>
      <c r="G27" s="34" t="s">
        <v>10</v>
      </c>
      <c r="H27" s="32" t="s">
        <v>9</v>
      </c>
      <c r="I27" s="33">
        <f t="shared" si="2"/>
        <v>26</v>
      </c>
      <c r="J27" s="54" t="s">
        <v>12</v>
      </c>
      <c r="K27" s="38"/>
      <c r="L27" s="39"/>
    </row>
    <row r="28" spans="1:12" s="24" customFormat="1" ht="15.75" x14ac:dyDescent="0.25">
      <c r="A28" s="18">
        <f t="shared" si="3"/>
        <v>43222</v>
      </c>
      <c r="B28" s="20">
        <f t="shared" si="0"/>
        <v>25</v>
      </c>
      <c r="C28" s="32" t="s">
        <v>1</v>
      </c>
      <c r="D28" s="33">
        <f t="shared" si="1"/>
        <v>25</v>
      </c>
      <c r="E28" s="34" t="s">
        <v>21</v>
      </c>
      <c r="F28" s="20" t="s">
        <v>5</v>
      </c>
      <c r="G28" s="34" t="s">
        <v>10</v>
      </c>
      <c r="H28" s="32" t="s">
        <v>9</v>
      </c>
      <c r="I28" s="33">
        <f t="shared" si="2"/>
        <v>25</v>
      </c>
      <c r="J28" s="54" t="s">
        <v>12</v>
      </c>
      <c r="K28" s="38"/>
      <c r="L28" s="39"/>
    </row>
    <row r="29" spans="1:12" s="24" customFormat="1" ht="15.75" x14ac:dyDescent="0.25">
      <c r="A29" s="18">
        <f t="shared" si="3"/>
        <v>43223</v>
      </c>
      <c r="B29" s="20">
        <f t="shared" si="0"/>
        <v>26</v>
      </c>
      <c r="C29" s="32" t="s">
        <v>1</v>
      </c>
      <c r="D29" s="33">
        <f t="shared" si="1"/>
        <v>26</v>
      </c>
      <c r="E29" s="34" t="s">
        <v>21</v>
      </c>
      <c r="F29" s="20" t="s">
        <v>5</v>
      </c>
      <c r="G29" s="34" t="s">
        <v>10</v>
      </c>
      <c r="H29" s="32" t="s">
        <v>9</v>
      </c>
      <c r="I29" s="33">
        <f t="shared" si="2"/>
        <v>24</v>
      </c>
      <c r="J29" s="54" t="s">
        <v>12</v>
      </c>
      <c r="K29" s="38"/>
      <c r="L29" s="39"/>
    </row>
    <row r="30" spans="1:12" s="24" customFormat="1" ht="15.75" x14ac:dyDescent="0.25">
      <c r="A30" s="18">
        <f t="shared" si="3"/>
        <v>43224</v>
      </c>
      <c r="B30" s="20">
        <f t="shared" si="0"/>
        <v>27</v>
      </c>
      <c r="C30" s="32" t="s">
        <v>1</v>
      </c>
      <c r="D30" s="33">
        <f t="shared" si="1"/>
        <v>27</v>
      </c>
      <c r="E30" s="34" t="s">
        <v>21</v>
      </c>
      <c r="F30" s="20" t="s">
        <v>5</v>
      </c>
      <c r="G30" s="34" t="s">
        <v>10</v>
      </c>
      <c r="H30" s="32" t="s">
        <v>9</v>
      </c>
      <c r="I30" s="33">
        <f t="shared" si="2"/>
        <v>23</v>
      </c>
      <c r="J30" s="54" t="s">
        <v>12</v>
      </c>
      <c r="K30" s="38"/>
      <c r="L30" s="39"/>
    </row>
    <row r="31" spans="1:12" s="24" customFormat="1" ht="15.75" x14ac:dyDescent="0.25">
      <c r="A31" s="18">
        <f t="shared" si="3"/>
        <v>43225</v>
      </c>
      <c r="B31" s="20">
        <f t="shared" si="0"/>
        <v>28</v>
      </c>
      <c r="C31" s="32" t="s">
        <v>1</v>
      </c>
      <c r="D31" s="33">
        <f t="shared" si="1"/>
        <v>28</v>
      </c>
      <c r="E31" s="34" t="s">
        <v>21</v>
      </c>
      <c r="F31" s="20" t="s">
        <v>5</v>
      </c>
      <c r="G31" s="34" t="s">
        <v>10</v>
      </c>
      <c r="H31" s="32" t="s">
        <v>9</v>
      </c>
      <c r="I31" s="33">
        <f t="shared" si="2"/>
        <v>22</v>
      </c>
      <c r="J31" s="54" t="s">
        <v>12</v>
      </c>
      <c r="K31" s="38"/>
      <c r="L31" s="39"/>
    </row>
    <row r="32" spans="1:12" s="24" customFormat="1" ht="15.75" x14ac:dyDescent="0.25">
      <c r="A32" s="18">
        <f t="shared" si="3"/>
        <v>43226</v>
      </c>
      <c r="B32" s="20">
        <f t="shared" si="0"/>
        <v>29</v>
      </c>
      <c r="C32" s="32" t="s">
        <v>1</v>
      </c>
      <c r="D32" s="33">
        <f t="shared" si="1"/>
        <v>29</v>
      </c>
      <c r="E32" s="34" t="s">
        <v>21</v>
      </c>
      <c r="F32" s="20" t="s">
        <v>6</v>
      </c>
      <c r="G32" s="34" t="s">
        <v>10</v>
      </c>
      <c r="H32" s="32" t="s">
        <v>9</v>
      </c>
      <c r="I32" s="33">
        <f t="shared" si="2"/>
        <v>21</v>
      </c>
      <c r="J32" s="54" t="s">
        <v>12</v>
      </c>
      <c r="K32" s="38"/>
      <c r="L32" s="39"/>
    </row>
    <row r="33" spans="1:12" s="24" customFormat="1" ht="15.75" x14ac:dyDescent="0.25">
      <c r="A33" s="18">
        <f t="shared" si="3"/>
        <v>43227</v>
      </c>
      <c r="B33" s="20">
        <f t="shared" si="0"/>
        <v>30</v>
      </c>
      <c r="C33" s="32" t="s">
        <v>1</v>
      </c>
      <c r="D33" s="33">
        <f t="shared" si="1"/>
        <v>30</v>
      </c>
      <c r="E33" s="34" t="s">
        <v>21</v>
      </c>
      <c r="F33" s="20" t="s">
        <v>6</v>
      </c>
      <c r="G33" s="34" t="s">
        <v>10</v>
      </c>
      <c r="H33" s="32" t="s">
        <v>9</v>
      </c>
      <c r="I33" s="33">
        <f t="shared" si="2"/>
        <v>20</v>
      </c>
      <c r="J33" s="54" t="s">
        <v>12</v>
      </c>
      <c r="K33" s="38"/>
      <c r="L33" s="39"/>
    </row>
    <row r="34" spans="1:12" s="24" customFormat="1" ht="15.75" x14ac:dyDescent="0.25">
      <c r="A34" s="18">
        <f t="shared" si="3"/>
        <v>43228</v>
      </c>
      <c r="B34" s="20">
        <f t="shared" si="0"/>
        <v>31</v>
      </c>
      <c r="C34" s="32" t="s">
        <v>1</v>
      </c>
      <c r="D34" s="33">
        <f t="shared" si="1"/>
        <v>31</v>
      </c>
      <c r="E34" s="34" t="s">
        <v>21</v>
      </c>
      <c r="F34" s="20" t="s">
        <v>6</v>
      </c>
      <c r="G34" s="34" t="s">
        <v>10</v>
      </c>
      <c r="H34" s="32" t="s">
        <v>9</v>
      </c>
      <c r="I34" s="33">
        <f t="shared" si="2"/>
        <v>19</v>
      </c>
      <c r="J34" s="54" t="s">
        <v>12</v>
      </c>
      <c r="K34" s="38"/>
      <c r="L34" s="39"/>
    </row>
    <row r="35" spans="1:12" s="24" customFormat="1" ht="15.75" x14ac:dyDescent="0.25">
      <c r="A35" s="18">
        <f t="shared" si="3"/>
        <v>43229</v>
      </c>
      <c r="B35" s="20">
        <f t="shared" si="0"/>
        <v>32</v>
      </c>
      <c r="C35" s="32" t="s">
        <v>1</v>
      </c>
      <c r="D35" s="33">
        <f t="shared" si="1"/>
        <v>32</v>
      </c>
      <c r="E35" s="34" t="s">
        <v>21</v>
      </c>
      <c r="F35" s="20" t="s">
        <v>6</v>
      </c>
      <c r="G35" s="34" t="s">
        <v>10</v>
      </c>
      <c r="H35" s="32" t="s">
        <v>9</v>
      </c>
      <c r="I35" s="33">
        <f t="shared" si="2"/>
        <v>18</v>
      </c>
      <c r="J35" s="54" t="s">
        <v>12</v>
      </c>
      <c r="K35" s="38"/>
      <c r="L35" s="39"/>
    </row>
    <row r="36" spans="1:12" s="24" customFormat="1" ht="15.75" x14ac:dyDescent="0.25">
      <c r="A36" s="18">
        <f t="shared" si="3"/>
        <v>43230</v>
      </c>
      <c r="B36" s="20">
        <f t="shared" si="0"/>
        <v>33</v>
      </c>
      <c r="C36" s="32" t="s">
        <v>1</v>
      </c>
      <c r="D36" s="33">
        <f t="shared" si="1"/>
        <v>33</v>
      </c>
      <c r="E36" s="34" t="s">
        <v>21</v>
      </c>
      <c r="F36" s="20" t="s">
        <v>6</v>
      </c>
      <c r="G36" s="34" t="s">
        <v>10</v>
      </c>
      <c r="H36" s="32" t="s">
        <v>9</v>
      </c>
      <c r="I36" s="33">
        <f t="shared" si="2"/>
        <v>17</v>
      </c>
      <c r="J36" s="54" t="s">
        <v>12</v>
      </c>
      <c r="K36" s="38"/>
      <c r="L36" s="39"/>
    </row>
    <row r="37" spans="1:12" s="24" customFormat="1" ht="15.75" x14ac:dyDescent="0.25">
      <c r="A37" s="18">
        <f t="shared" si="3"/>
        <v>43231</v>
      </c>
      <c r="B37" s="20">
        <f t="shared" si="0"/>
        <v>34</v>
      </c>
      <c r="C37" s="32" t="s">
        <v>1</v>
      </c>
      <c r="D37" s="33">
        <f t="shared" si="1"/>
        <v>34</v>
      </c>
      <c r="E37" s="34" t="s">
        <v>21</v>
      </c>
      <c r="F37" s="20" t="s">
        <v>6</v>
      </c>
      <c r="G37" s="34" t="s">
        <v>10</v>
      </c>
      <c r="H37" s="32" t="s">
        <v>9</v>
      </c>
      <c r="I37" s="33">
        <f t="shared" si="2"/>
        <v>16</v>
      </c>
      <c r="J37" s="54" t="s">
        <v>12</v>
      </c>
      <c r="K37" s="38"/>
      <c r="L37" s="39"/>
    </row>
    <row r="38" spans="1:12" s="24" customFormat="1" ht="15.75" x14ac:dyDescent="0.25">
      <c r="A38" s="18">
        <f t="shared" si="3"/>
        <v>43232</v>
      </c>
      <c r="B38" s="20">
        <f t="shared" si="0"/>
        <v>35</v>
      </c>
      <c r="C38" s="32" t="s">
        <v>1</v>
      </c>
      <c r="D38" s="33">
        <f t="shared" si="1"/>
        <v>35</v>
      </c>
      <c r="E38" s="34" t="s">
        <v>21</v>
      </c>
      <c r="F38" s="20" t="s">
        <v>6</v>
      </c>
      <c r="G38" s="34" t="s">
        <v>10</v>
      </c>
      <c r="H38" s="32" t="s">
        <v>9</v>
      </c>
      <c r="I38" s="33">
        <f t="shared" si="2"/>
        <v>15</v>
      </c>
      <c r="J38" s="54" t="s">
        <v>12</v>
      </c>
      <c r="K38" s="38"/>
      <c r="L38" s="39"/>
    </row>
    <row r="39" spans="1:12" s="24" customFormat="1" ht="15.75" x14ac:dyDescent="0.25">
      <c r="A39" s="18">
        <f t="shared" si="3"/>
        <v>43233</v>
      </c>
      <c r="B39" s="20">
        <f t="shared" si="0"/>
        <v>36</v>
      </c>
      <c r="C39" s="32" t="s">
        <v>1</v>
      </c>
      <c r="D39" s="33">
        <f t="shared" si="1"/>
        <v>36</v>
      </c>
      <c r="E39" s="34" t="s">
        <v>21</v>
      </c>
      <c r="F39" s="20" t="s">
        <v>7</v>
      </c>
      <c r="G39" s="34" t="s">
        <v>10</v>
      </c>
      <c r="H39" s="32" t="s">
        <v>9</v>
      </c>
      <c r="I39" s="33">
        <f t="shared" si="2"/>
        <v>14</v>
      </c>
      <c r="J39" s="54" t="s">
        <v>12</v>
      </c>
      <c r="K39" s="38"/>
      <c r="L39" s="39"/>
    </row>
    <row r="40" spans="1:12" s="24" customFormat="1" ht="15.75" x14ac:dyDescent="0.25">
      <c r="A40" s="18">
        <f t="shared" si="3"/>
        <v>43234</v>
      </c>
      <c r="B40" s="20">
        <f t="shared" si="0"/>
        <v>37</v>
      </c>
      <c r="C40" s="32" t="s">
        <v>1</v>
      </c>
      <c r="D40" s="33">
        <f t="shared" si="1"/>
        <v>37</v>
      </c>
      <c r="E40" s="34" t="s">
        <v>21</v>
      </c>
      <c r="F40" s="20" t="s">
        <v>7</v>
      </c>
      <c r="G40" s="34" t="s">
        <v>10</v>
      </c>
      <c r="H40" s="32" t="s">
        <v>9</v>
      </c>
      <c r="I40" s="33">
        <f t="shared" si="2"/>
        <v>13</v>
      </c>
      <c r="J40" s="54" t="s">
        <v>12</v>
      </c>
      <c r="K40" s="38"/>
      <c r="L40" s="39"/>
    </row>
    <row r="41" spans="1:12" s="24" customFormat="1" ht="15.75" x14ac:dyDescent="0.25">
      <c r="A41" s="18">
        <f t="shared" si="3"/>
        <v>43235</v>
      </c>
      <c r="B41" s="20">
        <f t="shared" si="0"/>
        <v>38</v>
      </c>
      <c r="C41" s="32" t="s">
        <v>1</v>
      </c>
      <c r="D41" s="33">
        <f t="shared" si="1"/>
        <v>38</v>
      </c>
      <c r="E41" s="34" t="s">
        <v>21</v>
      </c>
      <c r="F41" s="20" t="s">
        <v>7</v>
      </c>
      <c r="G41" s="34" t="s">
        <v>10</v>
      </c>
      <c r="H41" s="32" t="s">
        <v>9</v>
      </c>
      <c r="I41" s="33">
        <f t="shared" si="2"/>
        <v>12</v>
      </c>
      <c r="J41" s="54" t="s">
        <v>12</v>
      </c>
      <c r="K41" s="38"/>
      <c r="L41" s="39"/>
    </row>
    <row r="42" spans="1:12" s="24" customFormat="1" ht="15.75" x14ac:dyDescent="0.25">
      <c r="A42" s="18">
        <f t="shared" si="3"/>
        <v>43236</v>
      </c>
      <c r="B42" s="20">
        <f t="shared" si="0"/>
        <v>39</v>
      </c>
      <c r="C42" s="32" t="s">
        <v>1</v>
      </c>
      <c r="D42" s="33">
        <f t="shared" si="1"/>
        <v>39</v>
      </c>
      <c r="E42" s="34" t="s">
        <v>21</v>
      </c>
      <c r="F42" s="20" t="s">
        <v>7</v>
      </c>
      <c r="G42" s="34" t="s">
        <v>10</v>
      </c>
      <c r="H42" s="32" t="s">
        <v>9</v>
      </c>
      <c r="I42" s="33">
        <f t="shared" si="2"/>
        <v>11</v>
      </c>
      <c r="J42" s="54" t="s">
        <v>12</v>
      </c>
      <c r="K42" s="38"/>
      <c r="L42" s="39"/>
    </row>
    <row r="43" spans="1:12" s="24" customFormat="1" ht="15.75" x14ac:dyDescent="0.25">
      <c r="A43" s="18">
        <f t="shared" si="3"/>
        <v>43237</v>
      </c>
      <c r="B43" s="20">
        <f t="shared" si="0"/>
        <v>40</v>
      </c>
      <c r="C43" s="32" t="s">
        <v>1</v>
      </c>
      <c r="D43" s="33">
        <f t="shared" si="1"/>
        <v>40</v>
      </c>
      <c r="E43" s="34" t="s">
        <v>21</v>
      </c>
      <c r="F43" s="20" t="s">
        <v>7</v>
      </c>
      <c r="G43" s="34" t="s">
        <v>10</v>
      </c>
      <c r="H43" s="32" t="s">
        <v>9</v>
      </c>
      <c r="I43" s="33">
        <f t="shared" si="2"/>
        <v>10</v>
      </c>
      <c r="J43" s="54" t="s">
        <v>12</v>
      </c>
      <c r="K43" s="38"/>
      <c r="L43" s="39"/>
    </row>
    <row r="44" spans="1:12" s="24" customFormat="1" ht="15.75" x14ac:dyDescent="0.25">
      <c r="A44" s="18">
        <f t="shared" si="3"/>
        <v>43238</v>
      </c>
      <c r="B44" s="20">
        <f t="shared" si="0"/>
        <v>41</v>
      </c>
      <c r="C44" s="32" t="s">
        <v>1</v>
      </c>
      <c r="D44" s="33">
        <f t="shared" si="1"/>
        <v>41</v>
      </c>
      <c r="E44" s="34" t="s">
        <v>21</v>
      </c>
      <c r="F44" s="20" t="s">
        <v>7</v>
      </c>
      <c r="G44" s="34" t="s">
        <v>10</v>
      </c>
      <c r="H44" s="32" t="s">
        <v>9</v>
      </c>
      <c r="I44" s="33">
        <f t="shared" si="2"/>
        <v>9</v>
      </c>
      <c r="J44" s="54" t="s">
        <v>12</v>
      </c>
      <c r="K44" s="38"/>
      <c r="L44" s="39"/>
    </row>
    <row r="45" spans="1:12" ht="15.75" x14ac:dyDescent="0.25">
      <c r="A45" s="18">
        <f t="shared" si="3"/>
        <v>43239</v>
      </c>
      <c r="B45" s="20">
        <f t="shared" si="0"/>
        <v>42</v>
      </c>
      <c r="C45" s="32" t="s">
        <v>1</v>
      </c>
      <c r="D45" s="33">
        <f t="shared" si="1"/>
        <v>42</v>
      </c>
      <c r="E45" s="34" t="s">
        <v>21</v>
      </c>
      <c r="F45" s="20" t="s">
        <v>7</v>
      </c>
      <c r="G45" s="34" t="s">
        <v>10</v>
      </c>
      <c r="H45" s="32" t="s">
        <v>9</v>
      </c>
      <c r="I45" s="33">
        <f t="shared" si="2"/>
        <v>8</v>
      </c>
      <c r="J45" s="54" t="s">
        <v>12</v>
      </c>
      <c r="K45" s="5"/>
      <c r="L45" s="6"/>
    </row>
    <row r="46" spans="1:12" ht="15.75" x14ac:dyDescent="0.25">
      <c r="A46" s="18">
        <f t="shared" si="3"/>
        <v>43240</v>
      </c>
      <c r="B46" s="20">
        <f t="shared" si="0"/>
        <v>43</v>
      </c>
      <c r="C46" s="32" t="s">
        <v>1</v>
      </c>
      <c r="D46" s="33">
        <f t="shared" si="1"/>
        <v>43</v>
      </c>
      <c r="E46" s="34" t="s">
        <v>21</v>
      </c>
      <c r="F46" s="20" t="s">
        <v>8</v>
      </c>
      <c r="G46" s="34" t="s">
        <v>10</v>
      </c>
      <c r="H46" s="32" t="s">
        <v>9</v>
      </c>
      <c r="I46" s="33">
        <f t="shared" si="2"/>
        <v>7</v>
      </c>
      <c r="J46" s="54" t="s">
        <v>12</v>
      </c>
      <c r="K46" s="5"/>
      <c r="L46" s="6"/>
    </row>
    <row r="47" spans="1:12" ht="15.75" x14ac:dyDescent="0.25">
      <c r="A47" s="18">
        <f t="shared" si="3"/>
        <v>43241</v>
      </c>
      <c r="B47" s="20">
        <f t="shared" si="0"/>
        <v>44</v>
      </c>
      <c r="C47" s="32" t="s">
        <v>1</v>
      </c>
      <c r="D47" s="33">
        <f t="shared" si="1"/>
        <v>44</v>
      </c>
      <c r="E47" s="34" t="s">
        <v>21</v>
      </c>
      <c r="F47" s="20" t="s">
        <v>8</v>
      </c>
      <c r="G47" s="34" t="s">
        <v>10</v>
      </c>
      <c r="H47" s="32" t="s">
        <v>9</v>
      </c>
      <c r="I47" s="33">
        <f t="shared" si="2"/>
        <v>6</v>
      </c>
      <c r="J47" s="54" t="s">
        <v>12</v>
      </c>
      <c r="K47" s="5"/>
      <c r="L47" s="6"/>
    </row>
    <row r="48" spans="1:12" ht="15.75" x14ac:dyDescent="0.25">
      <c r="A48" s="18">
        <f t="shared" si="3"/>
        <v>43242</v>
      </c>
      <c r="B48" s="20">
        <f t="shared" si="0"/>
        <v>45</v>
      </c>
      <c r="C48" s="32" t="s">
        <v>1</v>
      </c>
      <c r="D48" s="33">
        <f t="shared" si="1"/>
        <v>45</v>
      </c>
      <c r="E48" s="34" t="s">
        <v>21</v>
      </c>
      <c r="F48" s="20" t="s">
        <v>8</v>
      </c>
      <c r="G48" s="34" t="s">
        <v>10</v>
      </c>
      <c r="H48" s="32" t="s">
        <v>9</v>
      </c>
      <c r="I48" s="33">
        <f t="shared" si="2"/>
        <v>5</v>
      </c>
      <c r="J48" s="54" t="s">
        <v>12</v>
      </c>
      <c r="K48" s="5"/>
      <c r="L48" s="6"/>
    </row>
    <row r="49" spans="1:12" ht="15.75" x14ac:dyDescent="0.25">
      <c r="A49" s="18">
        <f t="shared" si="3"/>
        <v>43243</v>
      </c>
      <c r="B49" s="20">
        <f t="shared" si="0"/>
        <v>46</v>
      </c>
      <c r="C49" s="32" t="s">
        <v>1</v>
      </c>
      <c r="D49" s="33">
        <f t="shared" si="1"/>
        <v>46</v>
      </c>
      <c r="E49" s="34" t="s">
        <v>21</v>
      </c>
      <c r="F49" s="20" t="s">
        <v>8</v>
      </c>
      <c r="G49" s="34" t="s">
        <v>10</v>
      </c>
      <c r="H49" s="32" t="s">
        <v>9</v>
      </c>
      <c r="I49" s="33">
        <f t="shared" si="2"/>
        <v>4</v>
      </c>
      <c r="J49" s="54" t="s">
        <v>12</v>
      </c>
      <c r="K49" s="5"/>
      <c r="L49" s="6"/>
    </row>
    <row r="50" spans="1:12" ht="15.75" x14ac:dyDescent="0.25">
      <c r="A50" s="18">
        <f t="shared" si="3"/>
        <v>43244</v>
      </c>
      <c r="B50" s="20">
        <f t="shared" si="0"/>
        <v>47</v>
      </c>
      <c r="C50" s="32" t="s">
        <v>1</v>
      </c>
      <c r="D50" s="33">
        <f t="shared" si="1"/>
        <v>47</v>
      </c>
      <c r="E50" s="34" t="s">
        <v>21</v>
      </c>
      <c r="F50" s="20" t="s">
        <v>8</v>
      </c>
      <c r="G50" s="34" t="s">
        <v>10</v>
      </c>
      <c r="H50" s="32" t="s">
        <v>9</v>
      </c>
      <c r="I50" s="33">
        <f t="shared" si="2"/>
        <v>3</v>
      </c>
      <c r="J50" s="54" t="s">
        <v>12</v>
      </c>
      <c r="K50" s="5"/>
      <c r="L50" s="6"/>
    </row>
    <row r="51" spans="1:12" ht="15.75" x14ac:dyDescent="0.25">
      <c r="A51" s="18">
        <f t="shared" si="3"/>
        <v>43245</v>
      </c>
      <c r="B51" s="20">
        <f t="shared" si="0"/>
        <v>48</v>
      </c>
      <c r="C51" s="32" t="s">
        <v>1</v>
      </c>
      <c r="D51" s="33">
        <f t="shared" si="1"/>
        <v>48</v>
      </c>
      <c r="E51" s="34" t="s">
        <v>21</v>
      </c>
      <c r="F51" s="20" t="s">
        <v>8</v>
      </c>
      <c r="G51" s="34" t="s">
        <v>10</v>
      </c>
      <c r="H51" s="32" t="s">
        <v>9</v>
      </c>
      <c r="I51" s="33">
        <f t="shared" si="2"/>
        <v>2</v>
      </c>
      <c r="J51" s="54" t="s">
        <v>12</v>
      </c>
      <c r="K51" s="5"/>
      <c r="L51" s="6"/>
    </row>
    <row r="52" spans="1:12" ht="15.75" x14ac:dyDescent="0.25">
      <c r="A52" s="18">
        <f t="shared" si="3"/>
        <v>43246</v>
      </c>
      <c r="B52" s="20">
        <f t="shared" si="0"/>
        <v>49</v>
      </c>
      <c r="C52" s="32" t="s">
        <v>1</v>
      </c>
      <c r="D52" s="33">
        <f t="shared" si="1"/>
        <v>49</v>
      </c>
      <c r="E52" s="34" t="s">
        <v>21</v>
      </c>
      <c r="F52" s="20" t="s">
        <v>8</v>
      </c>
      <c r="G52" s="34" t="s">
        <v>10</v>
      </c>
      <c r="H52" s="32" t="s">
        <v>13</v>
      </c>
      <c r="I52" s="33">
        <f t="shared" si="2"/>
        <v>1</v>
      </c>
      <c r="J52" s="54" t="s">
        <v>14</v>
      </c>
      <c r="K52" s="5"/>
      <c r="L52" s="6"/>
    </row>
    <row r="53" spans="1:12" ht="15.75" x14ac:dyDescent="0.25">
      <c r="A53" s="18">
        <f t="shared" si="3"/>
        <v>43247</v>
      </c>
      <c r="B53" s="20">
        <f t="shared" si="0"/>
        <v>50</v>
      </c>
      <c r="C53" s="32" t="s">
        <v>1</v>
      </c>
      <c r="D53" s="33">
        <f t="shared" si="1"/>
        <v>50</v>
      </c>
      <c r="E53" s="34" t="s">
        <v>29</v>
      </c>
      <c r="F53" s="34"/>
      <c r="G53" s="33"/>
      <c r="H53" s="34"/>
      <c r="I53" s="33"/>
      <c r="J53" s="35" t="s">
        <v>16</v>
      </c>
      <c r="K53" s="5"/>
      <c r="L53" s="6"/>
    </row>
    <row r="54" spans="1:12" x14ac:dyDescent="0.2">
      <c r="A54" s="40"/>
      <c r="B54" s="36"/>
      <c r="C54" s="24"/>
      <c r="D54" s="17"/>
      <c r="E54" s="9"/>
      <c r="F54" s="9"/>
      <c r="G54" s="9"/>
      <c r="H54" s="10"/>
      <c r="I54" s="17"/>
      <c r="J54" s="14"/>
    </row>
    <row r="55" spans="1:12" ht="15.75" x14ac:dyDescent="0.25">
      <c r="A55" s="41" t="s">
        <v>23</v>
      </c>
      <c r="B55" s="11"/>
      <c r="C55" s="12">
        <f>G2+13</f>
        <v>43190</v>
      </c>
      <c r="D55" s="13"/>
      <c r="E55" s="13"/>
      <c r="F55" s="19"/>
      <c r="G55" s="36" t="s">
        <v>25</v>
      </c>
      <c r="H55" s="10"/>
      <c r="I55" s="17"/>
      <c r="J55" s="14"/>
      <c r="K55" s="7"/>
      <c r="L55" s="8"/>
    </row>
    <row r="56" spans="1:12" x14ac:dyDescent="0.2">
      <c r="A56" s="42" t="s">
        <v>17</v>
      </c>
      <c r="B56" s="43"/>
      <c r="C56" s="44">
        <f>C55+1</f>
        <v>43191</v>
      </c>
      <c r="D56" s="13" t="s">
        <v>24</v>
      </c>
      <c r="E56" s="9"/>
      <c r="G56" s="56">
        <v>43198</v>
      </c>
      <c r="H56" s="43" t="s">
        <v>20</v>
      </c>
      <c r="I56" s="17"/>
      <c r="J56" s="59">
        <f>A53</f>
        <v>43247</v>
      </c>
    </row>
    <row r="57" spans="1:12" ht="19.5" x14ac:dyDescent="0.35">
      <c r="A57" s="15" t="s">
        <v>22</v>
      </c>
      <c r="B57" s="36"/>
      <c r="C57" s="24"/>
      <c r="D57" s="17"/>
      <c r="E57" s="9"/>
      <c r="F57" s="9"/>
      <c r="G57" s="9"/>
      <c r="H57" s="10"/>
      <c r="I57" s="17"/>
      <c r="J57" s="14"/>
    </row>
    <row r="58" spans="1:12" ht="20.25" thickBot="1" x14ac:dyDescent="0.4">
      <c r="A58" s="45" t="s">
        <v>26</v>
      </c>
      <c r="B58" s="46"/>
      <c r="C58" s="47"/>
      <c r="D58" s="48"/>
      <c r="E58" s="49"/>
      <c r="F58" s="49"/>
      <c r="G58" s="49"/>
      <c r="H58" s="50"/>
      <c r="I58" s="48"/>
      <c r="J58" s="51"/>
    </row>
  </sheetData>
  <phoneticPr fontId="0" type="noConversion"/>
  <pageMargins left="0.3" right="0.25" top="0.5" bottom="0.5" header="0.25" footer="0.25"/>
  <pageSetup orientation="landscape" horizontalDpi="300" verticalDpi="300" r:id="rId1"/>
  <headerFooter alignWithMargins="0">
    <oddFooter>Page &amp;P&amp;R&amp;F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Gamaliel Ministries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Beyt Din Hillel</cp:lastModifiedBy>
  <cp:lastPrinted>2017-04-13T01:59:23Z</cp:lastPrinted>
  <dcterms:created xsi:type="dcterms:W3CDTF">2007-04-03T21:13:09Z</dcterms:created>
  <dcterms:modified xsi:type="dcterms:W3CDTF">2018-03-26T06:39:14Z</dcterms:modified>
</cp:coreProperties>
</file>